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somervillema-my.sharepoint.com/personal/lhiller_somervillema_gov/Documents/Desktop/IDDE/Outfall Screening/Dry Weather/"/>
    </mc:Choice>
  </mc:AlternateContent>
  <xr:revisionPtr revIDLastSave="24" documentId="8_{A19B7DCA-58E5-4323-A1FB-8123262864D4}" xr6:coauthVersionLast="47" xr6:coauthVersionMax="47" xr10:uidLastSave="{905B2F7F-203C-48FD-82FB-85104FDC64E0}"/>
  <bookViews>
    <workbookView xWindow="-120" yWindow="-120" windowWidth="29040" windowHeight="17640" xr2:uid="{9B066F5E-E851-43AA-BDC4-332997459553}"/>
  </bookViews>
  <sheets>
    <sheet name="Ranking" sheetId="1" r:id="rId1"/>
  </sheets>
  <definedNames>
    <definedName name="_xlnm._FilterDatabase" localSheetId="0" hidden="1">Ranking!$A$1:$AX$17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0" i="1" l="1"/>
  <c r="AR2" i="1"/>
  <c r="AR9" i="1"/>
  <c r="AR4" i="1"/>
  <c r="AR3" i="1"/>
  <c r="AR11" i="1"/>
  <c r="AR8" i="1"/>
  <c r="AR5" i="1"/>
  <c r="AR6" i="1"/>
  <c r="AR7" i="1"/>
</calcChain>
</file>

<file path=xl/sharedStrings.xml><?xml version="1.0" encoding="utf-8"?>
<sst xmlns="http://schemas.openxmlformats.org/spreadsheetml/2006/main" count="471" uniqueCount="100">
  <si>
    <t>MS4 Outfall</t>
  </si>
  <si>
    <t>Receiving Water</t>
  </si>
  <si>
    <t>Segment ID</t>
  </si>
  <si>
    <t>Testing Company</t>
  </si>
  <si>
    <t>Weather</t>
  </si>
  <si>
    <t>Outfall Located</t>
  </si>
  <si>
    <t>Outfall Material</t>
  </si>
  <si>
    <t>Outfall Size (Inches)</t>
  </si>
  <si>
    <t>Needs Cleaning</t>
  </si>
  <si>
    <t>Needs Repair</t>
  </si>
  <si>
    <t>Weather (Dry/Wet)</t>
  </si>
  <si>
    <t>Precipitation, Antecedent 24 hours</t>
  </si>
  <si>
    <t>Standing Water</t>
  </si>
  <si>
    <t>Standing Water Color</t>
  </si>
  <si>
    <t>Sampling Location</t>
  </si>
  <si>
    <t>If MH, ID</t>
  </si>
  <si>
    <t>Sample Taken</t>
  </si>
  <si>
    <t>If no, why</t>
  </si>
  <si>
    <t>Flow</t>
  </si>
  <si>
    <t>Velocity</t>
  </si>
  <si>
    <t>Flow Color</t>
  </si>
  <si>
    <t>Depth of Flow (Inches)</t>
  </si>
  <si>
    <t>Sediment</t>
  </si>
  <si>
    <t>Sediment (%)</t>
  </si>
  <si>
    <t>Floatables</t>
  </si>
  <si>
    <t>Odor</t>
  </si>
  <si>
    <t>pH</t>
  </si>
  <si>
    <t>Temperature (⁰C)</t>
  </si>
  <si>
    <t>Specific Conductivity (µs/cm)</t>
  </si>
  <si>
    <t>Salinity (µg/L or ppt)</t>
  </si>
  <si>
    <t>Ammonia (mg/L)</t>
  </si>
  <si>
    <t>Surfactants (mg/L)</t>
  </si>
  <si>
    <t>Chlorine (mg/L)</t>
  </si>
  <si>
    <t>E. Coli (MPN/100mL)</t>
  </si>
  <si>
    <t>Meets Likely Sewer Indicators? (Yes/No)</t>
  </si>
  <si>
    <r>
      <t>BOD</t>
    </r>
    <r>
      <rPr>
        <b/>
        <vertAlign val="subscript"/>
        <sz val="9"/>
        <color rgb="FF000000"/>
        <rFont val="Arial"/>
        <family val="2"/>
      </rPr>
      <t>5</t>
    </r>
    <r>
      <rPr>
        <b/>
        <sz val="9"/>
        <color rgb="FF000000"/>
        <rFont val="Arial"/>
        <family val="2"/>
      </rPr>
      <t xml:space="preserve"> (mg/L)</t>
    </r>
  </si>
  <si>
    <t>Dissolved Oxygen (mg/L)</t>
  </si>
  <si>
    <t>Total Suspended Solids (TSS) (mg/L)</t>
  </si>
  <si>
    <t>Phosphorus (Total) (mg/L)</t>
  </si>
  <si>
    <r>
      <t>Phosphorus (Total) (</t>
    </r>
    <r>
      <rPr>
        <b/>
        <sz val="9"/>
        <color rgb="FF000000"/>
        <rFont val="Calibri"/>
        <family val="2"/>
      </rPr>
      <t>µ</t>
    </r>
    <r>
      <rPr>
        <b/>
        <sz val="9"/>
        <color rgb="FF000000"/>
        <rFont val="Arial"/>
        <family val="2"/>
      </rPr>
      <t>g/L)</t>
    </r>
  </si>
  <si>
    <t>Total Lead (mg/L)</t>
  </si>
  <si>
    <t>Total Arsenic (mg/L)</t>
  </si>
  <si>
    <t>Total Copper (mg/L)</t>
  </si>
  <si>
    <t>Oil and Grease (mg/L)</t>
  </si>
  <si>
    <t>Fecal Coliform (CFU/100mL)</t>
  </si>
  <si>
    <t>Comments</t>
  </si>
  <si>
    <t>Priority</t>
  </si>
  <si>
    <t>Alewife Brook</t>
  </si>
  <si>
    <t>MA71-04</t>
  </si>
  <si>
    <t>SDE, Inc.</t>
  </si>
  <si>
    <t>Partly Cloudy</t>
  </si>
  <si>
    <t>Yes</t>
  </si>
  <si>
    <t>Vitrified Clay</t>
  </si>
  <si>
    <t>Good</t>
  </si>
  <si>
    <t>No</t>
  </si>
  <si>
    <t>Dry</t>
  </si>
  <si>
    <t>&lt;0.1</t>
  </si>
  <si>
    <t>Outfall</t>
  </si>
  <si>
    <t>None</t>
  </si>
  <si>
    <t>High</t>
  </si>
  <si>
    <t>Sunny</t>
  </si>
  <si>
    <t>Reinforced Concrete</t>
  </si>
  <si>
    <t>Medium</t>
  </si>
  <si>
    <t>Clear</t>
  </si>
  <si>
    <t>&lt;3.0</t>
  </si>
  <si>
    <t>&lt;0.025</t>
  </si>
  <si>
    <t>n/a</t>
  </si>
  <si>
    <t>Cement Concrete</t>
  </si>
  <si>
    <t>Slow</t>
  </si>
  <si>
    <t>= &lt;0.5</t>
  </si>
  <si>
    <t>Musty</t>
  </si>
  <si>
    <t>Mystic River</t>
  </si>
  <si>
    <t>MA71-02</t>
  </si>
  <si>
    <t>&lt;0.05</t>
  </si>
  <si>
    <t>&lt;0.02</t>
  </si>
  <si>
    <t>Below Detection Limit</t>
  </si>
  <si>
    <t>Yellow</t>
  </si>
  <si>
    <t>Oily Sheen</t>
  </si>
  <si>
    <t>&lt;10</t>
  </si>
  <si>
    <t>Problem</t>
  </si>
  <si>
    <t>Cured In Place</t>
  </si>
  <si>
    <t>Cast Iron</t>
  </si>
  <si>
    <t>31 (Interconnection with City of Medford)</t>
  </si>
  <si>
    <t>Manhole</t>
  </si>
  <si>
    <t>31-5008</t>
  </si>
  <si>
    <t>Construction in area of interconnection.</t>
  </si>
  <si>
    <t>MA71-03</t>
  </si>
  <si>
    <t>Unknown</t>
  </si>
  <si>
    <t>32-6334</t>
  </si>
  <si>
    <t>&lt;8.0</t>
  </si>
  <si>
    <t>Iron deposits.</t>
  </si>
  <si>
    <t xml:space="preserve"> n/a </t>
  </si>
  <si>
    <t>indicates the parameter was not a pollutant of concern at the outfall where the sample was taken.</t>
  </si>
  <si>
    <t>*</t>
  </si>
  <si>
    <t xml:space="preserve">  26 *</t>
  </si>
  <si>
    <t xml:space="preserve">Outfall Condition </t>
  </si>
  <si>
    <t>Notes:</t>
  </si>
  <si>
    <t>Date of Dry Weather Screening</t>
  </si>
  <si>
    <t>Rank End of Permit Year 3</t>
  </si>
  <si>
    <t>Screened at the DCR outfall during Permit Year 3. Correct City outfall 26 has been identified and screened in July 2021 (Permit Year 4). This table shows the results of the screening during Permit Year 3 at the DCR outfall.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</si>
</sst>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9"/>
      <color theme="1"/>
      <name val="Arial"/>
      <family val="2"/>
    </font>
    <font>
      <b/>
      <sz val="9"/>
      <color rgb="FF000000"/>
      <name val="Arial"/>
      <family val="2"/>
    </font>
    <font>
      <b/>
      <vertAlign val="subscript"/>
      <sz val="9"/>
      <color rgb="FF000000"/>
      <name val="Arial"/>
      <family val="2"/>
    </font>
    <font>
      <b/>
      <sz val="9"/>
      <color rgb="FF000000"/>
      <name val="Calibri"/>
      <family val="2"/>
    </font>
    <font>
      <sz val="9"/>
      <color theme="1"/>
      <name val="Arial"/>
      <family val="2"/>
    </font>
    <font>
      <sz val="9"/>
      <color theme="1"/>
      <name val="Segoe UI"/>
      <family val="2"/>
    </font>
    <font>
      <sz val="11"/>
      <color theme="1"/>
      <name val="Times New Roman"/>
      <family val="1"/>
    </font>
  </fonts>
  <fills count="5">
    <fill>
      <patternFill patternType="none"/>
    </fill>
    <fill>
      <patternFill patternType="gray125"/>
    </fill>
    <fill>
      <patternFill patternType="solid">
        <fgColor rgb="FFCBC49D"/>
        <bgColor indexed="64"/>
      </patternFill>
    </fill>
    <fill>
      <patternFill patternType="solid">
        <fgColor theme="5"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0" borderId="0" xfId="0" applyFont="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xf numFmtId="3" fontId="5"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0" fontId="5" fillId="4" borderId="1" xfId="0" applyFont="1" applyFill="1" applyBorder="1" applyAlignment="1">
      <alignment horizontal="center" vertical="center"/>
    </xf>
    <xf numFmtId="0" fontId="6" fillId="0" borderId="0" xfId="0" applyFont="1" applyAlignment="1">
      <alignment vertical="center"/>
    </xf>
    <xf numFmtId="0" fontId="7" fillId="0" borderId="0" xfId="0" applyFont="1"/>
    <xf numFmtId="0" fontId="5" fillId="0" borderId="1" xfId="0" applyFont="1" applyBorder="1" applyAlignment="1">
      <alignment horizontal="center"/>
    </xf>
    <xf numFmtId="0" fontId="5" fillId="0" borderId="0" xfId="0" applyFont="1" applyAlignment="1">
      <alignment horizontal="right"/>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76B40-41A5-4492-8310-9C6DD73D4407}">
  <dimension ref="A1:AX26"/>
  <sheetViews>
    <sheetView tabSelected="1" zoomScaleNormal="100" workbookViewId="0">
      <pane xSplit="1" ySplit="3" topLeftCell="B4" activePane="bottomRight" state="frozen"/>
      <selection pane="topRight" activeCell="B1" sqref="B1"/>
      <selection pane="bottomLeft" activeCell="A4" sqref="A4"/>
      <selection pane="bottomRight" activeCell="F31" sqref="F31"/>
    </sheetView>
  </sheetViews>
  <sheetFormatPr defaultRowHeight="15" x14ac:dyDescent="0.25"/>
  <cols>
    <col min="1" max="1" width="32.7109375" bestFit="1" customWidth="1"/>
    <col min="2" max="2" width="24.85546875" customWidth="1"/>
    <col min="3" max="3" width="14.85546875" bestFit="1" customWidth="1"/>
    <col min="5" max="5" width="16.5703125" bestFit="1" customWidth="1"/>
    <col min="6" max="6" width="31.140625" bestFit="1" customWidth="1"/>
    <col min="7" max="7" width="19.7109375" customWidth="1"/>
    <col min="8" max="8" width="12.5703125" customWidth="1"/>
    <col min="9" max="10" width="18" customWidth="1"/>
    <col min="11" max="11" width="14.7109375" customWidth="1"/>
    <col min="12" max="12" width="19" customWidth="1"/>
    <col min="13" max="13" width="18.28515625" customWidth="1"/>
    <col min="14" max="14" width="16.42578125" customWidth="1"/>
    <col min="15" max="15" width="20.7109375" customWidth="1"/>
    <col min="16" max="16" width="34.28515625" customWidth="1"/>
    <col min="17" max="17" width="18.28515625" customWidth="1"/>
    <col min="18" max="18" width="23.140625" customWidth="1"/>
    <col min="19" max="19" width="20.7109375" customWidth="1"/>
    <col min="20" max="20" width="12" customWidth="1"/>
    <col min="21" max="21" width="11.7109375" customWidth="1"/>
    <col min="22" max="22" width="13.140625" customWidth="1"/>
    <col min="23" max="23" width="9.28515625" customWidth="1"/>
    <col min="24" max="24" width="12" customWidth="1"/>
    <col min="25" max="25" width="14" customWidth="1"/>
    <col min="26" max="26" width="16.42578125" customWidth="1"/>
    <col min="27" max="27" width="13.28515625" customWidth="1"/>
    <col min="28" max="28" width="16.140625" customWidth="1"/>
    <col min="29" max="29" width="13.85546875" customWidth="1"/>
    <col min="30" max="30" width="9.5703125" customWidth="1"/>
    <col min="31" max="31" width="7.7109375" customWidth="1"/>
    <col min="32" max="32" width="19.5703125" customWidth="1"/>
    <col min="33" max="33" width="29.42578125" customWidth="1"/>
    <col min="34" max="34" width="21.85546875" customWidth="1"/>
    <col min="35" max="35" width="19" bestFit="1" customWidth="1"/>
    <col min="36" max="36" width="20.42578125" bestFit="1" customWidth="1"/>
    <col min="37" max="37" width="18" bestFit="1" customWidth="1"/>
    <col min="38" max="38" width="22" bestFit="1" customWidth="1"/>
    <col min="39" max="39" width="22.140625" bestFit="1" customWidth="1"/>
    <col min="40" max="40" width="15.28515625" customWidth="1"/>
    <col min="41" max="41" width="26" customWidth="1"/>
    <col min="42" max="42" width="24.85546875" customWidth="1"/>
    <col min="43" max="43" width="21.140625" customWidth="1"/>
    <col min="44" max="44" width="26.42578125" customWidth="1"/>
    <col min="45" max="45" width="14" customWidth="1"/>
    <col min="46" max="46" width="16.28515625" customWidth="1"/>
    <col min="47" max="47" width="21.5703125" customWidth="1"/>
    <col min="48" max="48" width="17.42578125" customWidth="1"/>
    <col min="49" max="49" width="17.140625" customWidth="1"/>
    <col min="50" max="50" width="50.42578125" customWidth="1"/>
  </cols>
  <sheetData>
    <row r="1" spans="1:50" s="4" customFormat="1" ht="29.25" customHeight="1" x14ac:dyDescent="0.2">
      <c r="A1" s="1" t="s">
        <v>0</v>
      </c>
      <c r="B1" s="1" t="s">
        <v>1</v>
      </c>
      <c r="C1" s="1" t="s">
        <v>2</v>
      </c>
      <c r="D1" s="3" t="s">
        <v>46</v>
      </c>
      <c r="E1" s="3" t="s">
        <v>98</v>
      </c>
      <c r="F1" s="2" t="s">
        <v>97</v>
      </c>
      <c r="G1" s="2" t="s">
        <v>3</v>
      </c>
      <c r="H1" s="2" t="s">
        <v>4</v>
      </c>
      <c r="I1" s="2" t="s">
        <v>5</v>
      </c>
      <c r="J1" s="2" t="s">
        <v>6</v>
      </c>
      <c r="K1" s="3" t="s">
        <v>7</v>
      </c>
      <c r="L1" s="2" t="s">
        <v>95</v>
      </c>
      <c r="M1" s="2" t="s">
        <v>8</v>
      </c>
      <c r="N1" s="2" t="s">
        <v>9</v>
      </c>
      <c r="O1" s="2" t="s">
        <v>10</v>
      </c>
      <c r="P1" s="2" t="s">
        <v>11</v>
      </c>
      <c r="Q1" s="2" t="s">
        <v>12</v>
      </c>
      <c r="R1" s="2" t="s">
        <v>13</v>
      </c>
      <c r="S1" s="2" t="s">
        <v>14</v>
      </c>
      <c r="T1" s="2" t="s">
        <v>15</v>
      </c>
      <c r="U1" s="3" t="s">
        <v>16</v>
      </c>
      <c r="V1" s="3" t="s">
        <v>17</v>
      </c>
      <c r="W1" s="3" t="s">
        <v>18</v>
      </c>
      <c r="X1" s="3" t="s">
        <v>19</v>
      </c>
      <c r="Y1" s="3" t="s">
        <v>20</v>
      </c>
      <c r="Z1" s="3" t="s">
        <v>21</v>
      </c>
      <c r="AA1" s="3" t="s">
        <v>22</v>
      </c>
      <c r="AB1" s="3" t="s">
        <v>23</v>
      </c>
      <c r="AC1" s="3" t="s">
        <v>24</v>
      </c>
      <c r="AD1" s="3" t="s">
        <v>25</v>
      </c>
      <c r="AE1" s="3" t="s">
        <v>26</v>
      </c>
      <c r="AF1" s="3" t="s">
        <v>27</v>
      </c>
      <c r="AG1" s="3" t="s">
        <v>28</v>
      </c>
      <c r="AH1" s="3" t="s">
        <v>29</v>
      </c>
      <c r="AI1" s="3" t="s">
        <v>30</v>
      </c>
      <c r="AJ1" s="3" t="s">
        <v>31</v>
      </c>
      <c r="AK1" s="3" t="s">
        <v>32</v>
      </c>
      <c r="AL1" s="3" t="s">
        <v>33</v>
      </c>
      <c r="AM1" s="3" t="s">
        <v>34</v>
      </c>
      <c r="AN1" s="3" t="s">
        <v>35</v>
      </c>
      <c r="AO1" s="3" t="s">
        <v>36</v>
      </c>
      <c r="AP1" s="3" t="s">
        <v>37</v>
      </c>
      <c r="AQ1" s="3" t="s">
        <v>38</v>
      </c>
      <c r="AR1" s="3" t="s">
        <v>39</v>
      </c>
      <c r="AS1" s="3" t="s">
        <v>40</v>
      </c>
      <c r="AT1" s="3" t="s">
        <v>41</v>
      </c>
      <c r="AU1" s="3" t="s">
        <v>42</v>
      </c>
      <c r="AV1" s="3" t="s">
        <v>43</v>
      </c>
      <c r="AW1" s="3" t="s">
        <v>44</v>
      </c>
      <c r="AX1" s="3" t="s">
        <v>45</v>
      </c>
    </row>
    <row r="2" spans="1:50" s="4" customFormat="1" ht="12" x14ac:dyDescent="0.2">
      <c r="A2" s="5" t="s">
        <v>82</v>
      </c>
      <c r="B2" s="5" t="s">
        <v>71</v>
      </c>
      <c r="C2" s="5" t="s">
        <v>72</v>
      </c>
      <c r="D2" s="8" t="s">
        <v>79</v>
      </c>
      <c r="E2" s="14">
        <v>1</v>
      </c>
      <c r="F2" s="6">
        <v>44119</v>
      </c>
      <c r="G2" s="5" t="s">
        <v>49</v>
      </c>
      <c r="H2" s="5" t="s">
        <v>60</v>
      </c>
      <c r="I2" s="5" t="s">
        <v>51</v>
      </c>
      <c r="J2" s="5" t="s">
        <v>61</v>
      </c>
      <c r="K2" s="5">
        <v>48</v>
      </c>
      <c r="L2" s="5" t="s">
        <v>53</v>
      </c>
      <c r="M2" s="5" t="s">
        <v>54</v>
      </c>
      <c r="N2" s="5" t="s">
        <v>54</v>
      </c>
      <c r="O2" s="5" t="s">
        <v>55</v>
      </c>
      <c r="P2" s="5" t="s">
        <v>56</v>
      </c>
      <c r="Q2" s="5" t="s">
        <v>54</v>
      </c>
      <c r="R2" s="5"/>
      <c r="S2" s="5" t="s">
        <v>83</v>
      </c>
      <c r="T2" s="5" t="s">
        <v>84</v>
      </c>
      <c r="U2" s="5" t="s">
        <v>51</v>
      </c>
      <c r="V2" s="5"/>
      <c r="W2" s="5" t="s">
        <v>51</v>
      </c>
      <c r="X2" s="5" t="s">
        <v>68</v>
      </c>
      <c r="Y2" s="5" t="s">
        <v>63</v>
      </c>
      <c r="Z2" s="5">
        <v>1</v>
      </c>
      <c r="AA2" s="5" t="s">
        <v>54</v>
      </c>
      <c r="AB2" s="5"/>
      <c r="AC2" s="5" t="s">
        <v>58</v>
      </c>
      <c r="AD2" s="5" t="s">
        <v>58</v>
      </c>
      <c r="AE2" s="5">
        <v>7.23</v>
      </c>
      <c r="AF2" s="5">
        <v>20</v>
      </c>
      <c r="AG2" s="9">
        <v>1475</v>
      </c>
      <c r="AH2" s="5">
        <v>0.7</v>
      </c>
      <c r="AI2" s="10">
        <v>5</v>
      </c>
      <c r="AJ2" s="10">
        <v>0.25</v>
      </c>
      <c r="AK2" s="10">
        <v>0.06</v>
      </c>
      <c r="AL2" s="9">
        <v>24196</v>
      </c>
      <c r="AM2" s="5" t="s">
        <v>51</v>
      </c>
      <c r="AN2" s="5" t="s">
        <v>64</v>
      </c>
      <c r="AO2" s="5">
        <v>3.01</v>
      </c>
      <c r="AP2" s="5">
        <v>9.6999999999999993</v>
      </c>
      <c r="AQ2" s="5">
        <v>0.3</v>
      </c>
      <c r="AR2" s="5">
        <f>AQ2*1000</f>
        <v>300</v>
      </c>
      <c r="AS2" s="5" t="s">
        <v>66</v>
      </c>
      <c r="AT2" s="5" t="s">
        <v>73</v>
      </c>
      <c r="AU2" s="5" t="s">
        <v>66</v>
      </c>
      <c r="AV2" s="7" t="s">
        <v>66</v>
      </c>
      <c r="AW2" s="7" t="s">
        <v>66</v>
      </c>
      <c r="AX2" s="5" t="s">
        <v>85</v>
      </c>
    </row>
    <row r="3" spans="1:50" s="4" customFormat="1" ht="12" x14ac:dyDescent="0.2">
      <c r="A3" s="5">
        <v>25</v>
      </c>
      <c r="B3" s="5" t="s">
        <v>71</v>
      </c>
      <c r="C3" s="5" t="s">
        <v>72</v>
      </c>
      <c r="D3" s="8" t="s">
        <v>79</v>
      </c>
      <c r="E3" s="14">
        <v>2</v>
      </c>
      <c r="F3" s="6">
        <v>44119</v>
      </c>
      <c r="G3" s="5" t="s">
        <v>49</v>
      </c>
      <c r="H3" s="5" t="s">
        <v>60</v>
      </c>
      <c r="I3" s="5" t="s">
        <v>51</v>
      </c>
      <c r="J3" s="5" t="s">
        <v>61</v>
      </c>
      <c r="K3" s="5">
        <v>60</v>
      </c>
      <c r="L3" s="5" t="s">
        <v>53</v>
      </c>
      <c r="M3" s="5" t="s">
        <v>54</v>
      </c>
      <c r="N3" s="5" t="s">
        <v>54</v>
      </c>
      <c r="O3" s="5" t="s">
        <v>55</v>
      </c>
      <c r="P3" s="5" t="s">
        <v>56</v>
      </c>
      <c r="Q3" s="5" t="s">
        <v>54</v>
      </c>
      <c r="R3" s="5"/>
      <c r="S3" s="5" t="s">
        <v>57</v>
      </c>
      <c r="T3" s="5"/>
      <c r="U3" s="5" t="s">
        <v>51</v>
      </c>
      <c r="V3" s="5"/>
      <c r="W3" s="5" t="s">
        <v>51</v>
      </c>
      <c r="X3" s="5" t="s">
        <v>62</v>
      </c>
      <c r="Y3" s="5" t="s">
        <v>76</v>
      </c>
      <c r="Z3" s="5">
        <v>0.2</v>
      </c>
      <c r="AA3" s="5" t="s">
        <v>51</v>
      </c>
      <c r="AB3" s="5">
        <v>5</v>
      </c>
      <c r="AC3" s="5" t="s">
        <v>77</v>
      </c>
      <c r="AD3" s="5" t="s">
        <v>58</v>
      </c>
      <c r="AE3" s="5">
        <v>7.95</v>
      </c>
      <c r="AF3" s="5">
        <v>17</v>
      </c>
      <c r="AG3" s="9">
        <v>6300</v>
      </c>
      <c r="AH3" s="5">
        <v>3.4</v>
      </c>
      <c r="AI3" s="10">
        <v>2</v>
      </c>
      <c r="AJ3" s="10">
        <v>1</v>
      </c>
      <c r="AK3" s="10">
        <v>0.17</v>
      </c>
      <c r="AL3" s="5">
        <v>63</v>
      </c>
      <c r="AM3" s="11" t="s">
        <v>51</v>
      </c>
      <c r="AN3" s="5" t="s">
        <v>78</v>
      </c>
      <c r="AO3" s="5">
        <v>5.53</v>
      </c>
      <c r="AP3" s="5">
        <v>28</v>
      </c>
      <c r="AQ3" s="5">
        <v>0.03</v>
      </c>
      <c r="AR3" s="5">
        <f>AQ3*1000</f>
        <v>30</v>
      </c>
      <c r="AS3" s="5" t="s">
        <v>66</v>
      </c>
      <c r="AT3" s="5" t="s">
        <v>73</v>
      </c>
      <c r="AU3" s="5" t="s">
        <v>66</v>
      </c>
      <c r="AV3" s="7" t="s">
        <v>66</v>
      </c>
      <c r="AW3" s="7" t="s">
        <v>66</v>
      </c>
      <c r="AX3" s="5"/>
    </row>
    <row r="4" spans="1:50" s="4" customFormat="1" ht="12" x14ac:dyDescent="0.2">
      <c r="A4" s="5">
        <v>28</v>
      </c>
      <c r="B4" s="5" t="s">
        <v>71</v>
      </c>
      <c r="C4" s="5" t="s">
        <v>72</v>
      </c>
      <c r="D4" s="8" t="s">
        <v>79</v>
      </c>
      <c r="E4" s="14">
        <v>3</v>
      </c>
      <c r="F4" s="6">
        <v>44119</v>
      </c>
      <c r="G4" s="5" t="s">
        <v>49</v>
      </c>
      <c r="H4" s="5" t="s">
        <v>60</v>
      </c>
      <c r="I4" s="5" t="s">
        <v>51</v>
      </c>
      <c r="J4" s="5" t="s">
        <v>81</v>
      </c>
      <c r="K4" s="5">
        <v>16</v>
      </c>
      <c r="L4" s="5" t="s">
        <v>53</v>
      </c>
      <c r="M4" s="5" t="s">
        <v>54</v>
      </c>
      <c r="N4" s="5" t="s">
        <v>54</v>
      </c>
      <c r="O4" s="5" t="s">
        <v>55</v>
      </c>
      <c r="P4" s="5" t="s">
        <v>56</v>
      </c>
      <c r="Q4" s="5" t="s">
        <v>54</v>
      </c>
      <c r="R4" s="5"/>
      <c r="S4" s="5" t="s">
        <v>57</v>
      </c>
      <c r="T4" s="5"/>
      <c r="U4" s="5" t="s">
        <v>51</v>
      </c>
      <c r="V4" s="5"/>
      <c r="W4" s="5" t="s">
        <v>51</v>
      </c>
      <c r="X4" s="5" t="s">
        <v>62</v>
      </c>
      <c r="Y4" s="5" t="s">
        <v>63</v>
      </c>
      <c r="Z4" s="5">
        <v>0.1</v>
      </c>
      <c r="AA4" s="5" t="s">
        <v>51</v>
      </c>
      <c r="AB4" s="5">
        <v>10</v>
      </c>
      <c r="AC4" s="5" t="s">
        <v>58</v>
      </c>
      <c r="AD4" s="5" t="s">
        <v>58</v>
      </c>
      <c r="AE4" s="5">
        <v>7.05</v>
      </c>
      <c r="AF4" s="5">
        <v>17</v>
      </c>
      <c r="AG4" s="9">
        <v>2680</v>
      </c>
      <c r="AH4" s="5">
        <v>1.4</v>
      </c>
      <c r="AI4" s="10">
        <v>2</v>
      </c>
      <c r="AJ4" s="10">
        <v>0.5</v>
      </c>
      <c r="AK4" s="10">
        <v>0.17</v>
      </c>
      <c r="AL4" s="5">
        <v>10</v>
      </c>
      <c r="AM4" s="5" t="s">
        <v>51</v>
      </c>
      <c r="AN4" s="5" t="s">
        <v>64</v>
      </c>
      <c r="AO4" s="5">
        <v>3.96</v>
      </c>
      <c r="AP4" s="5">
        <v>18</v>
      </c>
      <c r="AQ4" s="5">
        <v>0.12</v>
      </c>
      <c r="AR4" s="5">
        <f>AQ4*1000</f>
        <v>120</v>
      </c>
      <c r="AS4" s="5" t="s">
        <v>66</v>
      </c>
      <c r="AT4" s="5" t="s">
        <v>73</v>
      </c>
      <c r="AU4" s="5" t="s">
        <v>66</v>
      </c>
      <c r="AV4" s="7" t="s">
        <v>66</v>
      </c>
      <c r="AW4" s="7" t="s">
        <v>66</v>
      </c>
      <c r="AX4" s="5"/>
    </row>
    <row r="5" spans="1:50" s="4" customFormat="1" ht="12" x14ac:dyDescent="0.2">
      <c r="A5" s="5">
        <v>10</v>
      </c>
      <c r="B5" s="5" t="s">
        <v>47</v>
      </c>
      <c r="C5" s="5" t="s">
        <v>48</v>
      </c>
      <c r="D5" s="8" t="s">
        <v>59</v>
      </c>
      <c r="E5" s="14">
        <v>4</v>
      </c>
      <c r="F5" s="6">
        <v>44119</v>
      </c>
      <c r="G5" s="5" t="s">
        <v>49</v>
      </c>
      <c r="H5" s="5" t="s">
        <v>60</v>
      </c>
      <c r="I5" s="5" t="s">
        <v>51</v>
      </c>
      <c r="J5" s="5" t="s">
        <v>61</v>
      </c>
      <c r="K5" s="5">
        <v>36</v>
      </c>
      <c r="L5" s="5" t="s">
        <v>53</v>
      </c>
      <c r="M5" s="5" t="s">
        <v>54</v>
      </c>
      <c r="N5" s="5" t="s">
        <v>54</v>
      </c>
      <c r="O5" s="5" t="s">
        <v>55</v>
      </c>
      <c r="P5" s="5" t="s">
        <v>56</v>
      </c>
      <c r="Q5" s="5" t="s">
        <v>54</v>
      </c>
      <c r="R5" s="5"/>
      <c r="S5" s="5" t="s">
        <v>57</v>
      </c>
      <c r="T5" s="5"/>
      <c r="U5" s="5" t="s">
        <v>51</v>
      </c>
      <c r="V5" s="5"/>
      <c r="W5" s="5" t="s">
        <v>51</v>
      </c>
      <c r="X5" s="5" t="s">
        <v>68</v>
      </c>
      <c r="Y5" s="5" t="s">
        <v>63</v>
      </c>
      <c r="Z5" s="5">
        <v>0.1</v>
      </c>
      <c r="AA5" s="5" t="s">
        <v>54</v>
      </c>
      <c r="AB5" s="5"/>
      <c r="AC5" s="5" t="s">
        <v>58</v>
      </c>
      <c r="AD5" s="5" t="s">
        <v>58</v>
      </c>
      <c r="AE5" s="5">
        <v>8.2100000000000009</v>
      </c>
      <c r="AF5" s="5">
        <v>18</v>
      </c>
      <c r="AG5" s="5">
        <v>688</v>
      </c>
      <c r="AH5" s="5">
        <v>0.3</v>
      </c>
      <c r="AI5" s="5">
        <v>0.1</v>
      </c>
      <c r="AJ5" s="5">
        <v>0</v>
      </c>
      <c r="AK5" s="10">
        <v>0.06</v>
      </c>
      <c r="AL5" s="9">
        <v>8164</v>
      </c>
      <c r="AM5" s="5" t="s">
        <v>54</v>
      </c>
      <c r="AN5" s="5" t="s">
        <v>64</v>
      </c>
      <c r="AO5" s="5">
        <v>8.14</v>
      </c>
      <c r="AP5" s="5">
        <v>9</v>
      </c>
      <c r="AQ5" s="5">
        <v>0.11</v>
      </c>
      <c r="AR5" s="5">
        <f>AQ5*1000</f>
        <v>110</v>
      </c>
      <c r="AS5" s="5" t="s">
        <v>65</v>
      </c>
      <c r="AT5" s="5" t="s">
        <v>66</v>
      </c>
      <c r="AU5" s="5" t="s">
        <v>65</v>
      </c>
      <c r="AV5" s="7" t="s">
        <v>69</v>
      </c>
      <c r="AW5" s="7" t="s">
        <v>66</v>
      </c>
      <c r="AX5" s="5"/>
    </row>
    <row r="6" spans="1:50" s="4" customFormat="1" ht="12" x14ac:dyDescent="0.2">
      <c r="A6" s="5">
        <v>8</v>
      </c>
      <c r="B6" s="5" t="s">
        <v>47</v>
      </c>
      <c r="C6" s="5" t="s">
        <v>48</v>
      </c>
      <c r="D6" s="8" t="s">
        <v>59</v>
      </c>
      <c r="E6" s="14">
        <v>5</v>
      </c>
      <c r="F6" s="6">
        <v>44119</v>
      </c>
      <c r="G6" s="5" t="s">
        <v>49</v>
      </c>
      <c r="H6" s="5" t="s">
        <v>60</v>
      </c>
      <c r="I6" s="5" t="s">
        <v>51</v>
      </c>
      <c r="J6" s="5" t="s">
        <v>67</v>
      </c>
      <c r="K6" s="5">
        <v>24</v>
      </c>
      <c r="L6" s="5" t="s">
        <v>53</v>
      </c>
      <c r="M6" s="5" t="s">
        <v>54</v>
      </c>
      <c r="N6" s="5" t="s">
        <v>54</v>
      </c>
      <c r="O6" s="5" t="s">
        <v>55</v>
      </c>
      <c r="P6" s="5" t="s">
        <v>56</v>
      </c>
      <c r="Q6" s="5" t="s">
        <v>54</v>
      </c>
      <c r="R6" s="5"/>
      <c r="S6" s="5" t="s">
        <v>57</v>
      </c>
      <c r="T6" s="5"/>
      <c r="U6" s="5" t="s">
        <v>51</v>
      </c>
      <c r="V6" s="5"/>
      <c r="W6" s="5" t="s">
        <v>51</v>
      </c>
      <c r="X6" s="5" t="s">
        <v>62</v>
      </c>
      <c r="Y6" s="5" t="s">
        <v>63</v>
      </c>
      <c r="Z6" s="5">
        <v>0.5</v>
      </c>
      <c r="AA6" s="5" t="s">
        <v>54</v>
      </c>
      <c r="AB6" s="5"/>
      <c r="AC6" s="5" t="s">
        <v>58</v>
      </c>
      <c r="AD6" s="5" t="s">
        <v>58</v>
      </c>
      <c r="AE6" s="5">
        <v>8.06</v>
      </c>
      <c r="AF6" s="5">
        <v>16</v>
      </c>
      <c r="AG6" s="5">
        <v>2</v>
      </c>
      <c r="AH6" s="5">
        <v>1</v>
      </c>
      <c r="AI6" s="5">
        <v>0.1</v>
      </c>
      <c r="AJ6" s="10">
        <v>0.5</v>
      </c>
      <c r="AK6" s="5">
        <v>0</v>
      </c>
      <c r="AL6" s="9">
        <v>4106</v>
      </c>
      <c r="AM6" s="5" t="s">
        <v>54</v>
      </c>
      <c r="AN6" s="5" t="s">
        <v>64</v>
      </c>
      <c r="AO6" s="5">
        <v>7.92</v>
      </c>
      <c r="AP6" s="5">
        <v>4.7</v>
      </c>
      <c r="AQ6" s="5">
        <v>0.05</v>
      </c>
      <c r="AR6" s="5">
        <f>AQ6*1000</f>
        <v>50</v>
      </c>
      <c r="AS6" s="5" t="s">
        <v>65</v>
      </c>
      <c r="AT6" s="5" t="s">
        <v>66</v>
      </c>
      <c r="AU6" s="5" t="s">
        <v>65</v>
      </c>
      <c r="AV6" s="7">
        <v>2</v>
      </c>
      <c r="AW6" s="7" t="s">
        <v>66</v>
      </c>
      <c r="AX6" s="5"/>
    </row>
    <row r="7" spans="1:50" s="4" customFormat="1" ht="12" x14ac:dyDescent="0.2">
      <c r="A7" s="5">
        <v>7</v>
      </c>
      <c r="B7" s="5" t="s">
        <v>47</v>
      </c>
      <c r="C7" s="5" t="s">
        <v>48</v>
      </c>
      <c r="D7" s="8" t="s">
        <v>59</v>
      </c>
      <c r="E7" s="14">
        <v>6</v>
      </c>
      <c r="F7" s="6">
        <v>44119</v>
      </c>
      <c r="G7" s="5" t="s">
        <v>49</v>
      </c>
      <c r="H7" s="5" t="s">
        <v>60</v>
      </c>
      <c r="I7" s="5" t="s">
        <v>51</v>
      </c>
      <c r="J7" s="5" t="s">
        <v>61</v>
      </c>
      <c r="K7" s="5">
        <v>24</v>
      </c>
      <c r="L7" s="5" t="s">
        <v>53</v>
      </c>
      <c r="M7" s="5" t="s">
        <v>54</v>
      </c>
      <c r="N7" s="5" t="s">
        <v>54</v>
      </c>
      <c r="O7" s="5" t="s">
        <v>55</v>
      </c>
      <c r="P7" s="5" t="s">
        <v>56</v>
      </c>
      <c r="Q7" s="5" t="s">
        <v>54</v>
      </c>
      <c r="R7" s="5"/>
      <c r="S7" s="5" t="s">
        <v>57</v>
      </c>
      <c r="T7" s="5"/>
      <c r="U7" s="5" t="s">
        <v>51</v>
      </c>
      <c r="V7" s="5"/>
      <c r="W7" s="5" t="s">
        <v>51</v>
      </c>
      <c r="X7" s="5" t="s">
        <v>62</v>
      </c>
      <c r="Y7" s="5" t="s">
        <v>63</v>
      </c>
      <c r="Z7" s="5">
        <v>0.5</v>
      </c>
      <c r="AA7" s="5" t="s">
        <v>54</v>
      </c>
      <c r="AB7" s="5"/>
      <c r="AC7" s="5" t="s">
        <v>58</v>
      </c>
      <c r="AD7" s="5" t="s">
        <v>58</v>
      </c>
      <c r="AE7" s="5">
        <v>8.02</v>
      </c>
      <c r="AF7" s="5">
        <v>17</v>
      </c>
      <c r="AG7" s="9">
        <v>1772</v>
      </c>
      <c r="AH7" s="5">
        <v>0.9</v>
      </c>
      <c r="AI7" s="5">
        <v>0</v>
      </c>
      <c r="AJ7" s="10">
        <v>0.25</v>
      </c>
      <c r="AK7" s="10">
        <v>0.11</v>
      </c>
      <c r="AL7" s="9">
        <v>1607</v>
      </c>
      <c r="AM7" s="5" t="s">
        <v>54</v>
      </c>
      <c r="AN7" s="5" t="s">
        <v>64</v>
      </c>
      <c r="AO7" s="5">
        <v>8.01</v>
      </c>
      <c r="AP7" s="5">
        <v>3.7</v>
      </c>
      <c r="AQ7" s="5">
        <v>0.08</v>
      </c>
      <c r="AR7" s="5">
        <f>AQ7*1000</f>
        <v>80</v>
      </c>
      <c r="AS7" s="5" t="s">
        <v>65</v>
      </c>
      <c r="AT7" s="5" t="s">
        <v>66</v>
      </c>
      <c r="AU7" s="5" t="s">
        <v>65</v>
      </c>
      <c r="AV7" s="7">
        <v>0.6</v>
      </c>
      <c r="AW7" s="7" t="s">
        <v>66</v>
      </c>
      <c r="AX7" s="5"/>
    </row>
    <row r="8" spans="1:50" s="4" customFormat="1" ht="12" x14ac:dyDescent="0.2">
      <c r="A8" s="5">
        <v>11</v>
      </c>
      <c r="B8" s="5" t="s">
        <v>47</v>
      </c>
      <c r="C8" s="5" t="s">
        <v>48</v>
      </c>
      <c r="D8" s="8" t="s">
        <v>59</v>
      </c>
      <c r="E8" s="14">
        <v>7</v>
      </c>
      <c r="F8" s="6">
        <v>44119</v>
      </c>
      <c r="G8" s="5" t="s">
        <v>49</v>
      </c>
      <c r="H8" s="5" t="s">
        <v>60</v>
      </c>
      <c r="I8" s="5" t="s">
        <v>51</v>
      </c>
      <c r="J8" s="5" t="s">
        <v>67</v>
      </c>
      <c r="K8" s="5">
        <v>12</v>
      </c>
      <c r="L8" s="5" t="s">
        <v>53</v>
      </c>
      <c r="M8" s="5" t="s">
        <v>54</v>
      </c>
      <c r="N8" s="5" t="s">
        <v>54</v>
      </c>
      <c r="O8" s="5" t="s">
        <v>55</v>
      </c>
      <c r="P8" s="5" t="s">
        <v>56</v>
      </c>
      <c r="Q8" s="5" t="s">
        <v>54</v>
      </c>
      <c r="R8" s="5"/>
      <c r="S8" s="5" t="s">
        <v>57</v>
      </c>
      <c r="T8" s="5"/>
      <c r="U8" s="5" t="s">
        <v>51</v>
      </c>
      <c r="V8" s="5"/>
      <c r="W8" s="5" t="s">
        <v>51</v>
      </c>
      <c r="X8" s="5" t="s">
        <v>68</v>
      </c>
      <c r="Y8" s="5" t="s">
        <v>63</v>
      </c>
      <c r="Z8" s="5">
        <v>0.5</v>
      </c>
      <c r="AA8" s="5" t="s">
        <v>54</v>
      </c>
      <c r="AB8" s="5"/>
      <c r="AC8" s="5" t="s">
        <v>58</v>
      </c>
      <c r="AD8" s="5" t="s">
        <v>70</v>
      </c>
      <c r="AE8" s="5">
        <v>6.97</v>
      </c>
      <c r="AF8" s="5">
        <v>20</v>
      </c>
      <c r="AG8" s="5">
        <v>393</v>
      </c>
      <c r="AH8" s="5">
        <v>0.2</v>
      </c>
      <c r="AI8" s="5">
        <v>0</v>
      </c>
      <c r="AJ8" s="10">
        <v>0.25</v>
      </c>
      <c r="AK8" s="5">
        <v>0</v>
      </c>
      <c r="AL8" s="5">
        <v>985</v>
      </c>
      <c r="AM8" s="5" t="s">
        <v>54</v>
      </c>
      <c r="AN8" s="5" t="s">
        <v>64</v>
      </c>
      <c r="AO8" s="5">
        <v>5.79</v>
      </c>
      <c r="AP8" s="5">
        <v>16</v>
      </c>
      <c r="AQ8" s="5">
        <v>0.09</v>
      </c>
      <c r="AR8" s="5">
        <f>AQ8*1000</f>
        <v>90</v>
      </c>
      <c r="AS8" s="5" t="s">
        <v>65</v>
      </c>
      <c r="AT8" s="5" t="s">
        <v>66</v>
      </c>
      <c r="AU8" s="5" t="s">
        <v>65</v>
      </c>
      <c r="AV8" s="7" t="s">
        <v>69</v>
      </c>
      <c r="AW8" s="7" t="s">
        <v>66</v>
      </c>
      <c r="AX8" s="5"/>
    </row>
    <row r="9" spans="1:50" s="4" customFormat="1" ht="12" x14ac:dyDescent="0.2">
      <c r="A9" s="5">
        <v>29</v>
      </c>
      <c r="B9" s="5" t="s">
        <v>71</v>
      </c>
      <c r="C9" s="5" t="s">
        <v>72</v>
      </c>
      <c r="D9" s="8" t="s">
        <v>59</v>
      </c>
      <c r="E9" s="14">
        <v>8</v>
      </c>
      <c r="F9" s="6">
        <v>44119</v>
      </c>
      <c r="G9" s="5" t="s">
        <v>49</v>
      </c>
      <c r="H9" s="5" t="s">
        <v>60</v>
      </c>
      <c r="I9" s="5" t="s">
        <v>51</v>
      </c>
      <c r="J9" s="5" t="s">
        <v>61</v>
      </c>
      <c r="K9" s="5">
        <v>32</v>
      </c>
      <c r="L9" s="5" t="s">
        <v>53</v>
      </c>
      <c r="M9" s="5" t="s">
        <v>54</v>
      </c>
      <c r="N9" s="5" t="s">
        <v>54</v>
      </c>
      <c r="O9" s="5" t="s">
        <v>55</v>
      </c>
      <c r="P9" s="5" t="s">
        <v>56</v>
      </c>
      <c r="Q9" s="5" t="s">
        <v>54</v>
      </c>
      <c r="R9" s="5"/>
      <c r="S9" s="5" t="s">
        <v>57</v>
      </c>
      <c r="T9" s="5"/>
      <c r="U9" s="5" t="s">
        <v>51</v>
      </c>
      <c r="V9" s="5"/>
      <c r="W9" s="5" t="s">
        <v>51</v>
      </c>
      <c r="X9" s="5" t="s">
        <v>62</v>
      </c>
      <c r="Y9" s="5" t="s">
        <v>63</v>
      </c>
      <c r="Z9" s="5">
        <v>0.1</v>
      </c>
      <c r="AA9" s="5" t="s">
        <v>54</v>
      </c>
      <c r="AB9" s="5"/>
      <c r="AC9" s="5" t="s">
        <v>58</v>
      </c>
      <c r="AD9" s="5" t="s">
        <v>58</v>
      </c>
      <c r="AE9" s="5">
        <v>8</v>
      </c>
      <c r="AF9" s="5">
        <v>16</v>
      </c>
      <c r="AG9" s="9">
        <v>1436</v>
      </c>
      <c r="AH9" s="5">
        <v>0.7</v>
      </c>
      <c r="AI9" s="5">
        <v>0.1</v>
      </c>
      <c r="AJ9" s="10">
        <v>0.5</v>
      </c>
      <c r="AK9" s="10">
        <v>0.16</v>
      </c>
      <c r="AL9" s="5">
        <v>246</v>
      </c>
      <c r="AM9" s="5" t="s">
        <v>54</v>
      </c>
      <c r="AN9" s="5" t="s">
        <v>64</v>
      </c>
      <c r="AO9" s="5">
        <v>6.38</v>
      </c>
      <c r="AP9" s="5">
        <v>13</v>
      </c>
      <c r="AQ9" s="5">
        <v>0.1</v>
      </c>
      <c r="AR9" s="5">
        <f>AQ9*1000</f>
        <v>100</v>
      </c>
      <c r="AS9" s="5" t="s">
        <v>66</v>
      </c>
      <c r="AT9" s="5" t="s">
        <v>73</v>
      </c>
      <c r="AU9" s="5" t="s">
        <v>66</v>
      </c>
      <c r="AV9" s="7" t="s">
        <v>66</v>
      </c>
      <c r="AW9" s="7" t="s">
        <v>66</v>
      </c>
      <c r="AX9" s="5"/>
    </row>
    <row r="10" spans="1:50" s="4" customFormat="1" ht="12" x14ac:dyDescent="0.2">
      <c r="A10" s="5">
        <v>32</v>
      </c>
      <c r="B10" s="5" t="s">
        <v>71</v>
      </c>
      <c r="C10" s="5" t="s">
        <v>86</v>
      </c>
      <c r="D10" s="8" t="s">
        <v>59</v>
      </c>
      <c r="E10" s="14">
        <v>9</v>
      </c>
      <c r="F10" s="6">
        <v>44120</v>
      </c>
      <c r="G10" s="5" t="s">
        <v>49</v>
      </c>
      <c r="H10" s="5" t="s">
        <v>50</v>
      </c>
      <c r="I10" s="5" t="s">
        <v>54</v>
      </c>
      <c r="J10" s="5" t="s">
        <v>87</v>
      </c>
      <c r="K10" s="5" t="s">
        <v>87</v>
      </c>
      <c r="L10" s="5"/>
      <c r="M10" s="5"/>
      <c r="N10" s="5"/>
      <c r="O10" s="5" t="s">
        <v>55</v>
      </c>
      <c r="P10" s="5" t="s">
        <v>56</v>
      </c>
      <c r="Q10" s="5" t="s">
        <v>54</v>
      </c>
      <c r="R10" s="5"/>
      <c r="S10" s="5" t="s">
        <v>83</v>
      </c>
      <c r="T10" s="5" t="s">
        <v>88</v>
      </c>
      <c r="U10" s="5" t="s">
        <v>51</v>
      </c>
      <c r="V10" s="5"/>
      <c r="W10" s="5" t="s">
        <v>51</v>
      </c>
      <c r="X10" s="5" t="s">
        <v>68</v>
      </c>
      <c r="Y10" s="5" t="s">
        <v>63</v>
      </c>
      <c r="Z10" s="5">
        <v>6</v>
      </c>
      <c r="AA10" s="5" t="s">
        <v>54</v>
      </c>
      <c r="AB10" s="5"/>
      <c r="AC10" s="5" t="s">
        <v>58</v>
      </c>
      <c r="AD10" s="5" t="s">
        <v>70</v>
      </c>
      <c r="AE10" s="5">
        <v>6.99</v>
      </c>
      <c r="AF10" s="5">
        <v>20</v>
      </c>
      <c r="AG10" s="9">
        <v>3570</v>
      </c>
      <c r="AH10" s="5">
        <v>1.8</v>
      </c>
      <c r="AI10" s="10">
        <v>5</v>
      </c>
      <c r="AJ10" s="10">
        <v>1.5</v>
      </c>
      <c r="AK10" s="5">
        <v>0</v>
      </c>
      <c r="AL10" s="5">
        <v>20</v>
      </c>
      <c r="AM10" s="5" t="s">
        <v>54</v>
      </c>
      <c r="AN10" s="5" t="s">
        <v>89</v>
      </c>
      <c r="AO10" s="5">
        <v>2.67</v>
      </c>
      <c r="AP10" s="5" t="s">
        <v>66</v>
      </c>
      <c r="AQ10" s="5">
        <v>0.23</v>
      </c>
      <c r="AR10" s="5">
        <f>AQ10*1000</f>
        <v>230</v>
      </c>
      <c r="AS10" s="5" t="s">
        <v>66</v>
      </c>
      <c r="AT10" s="5" t="s">
        <v>66</v>
      </c>
      <c r="AU10" s="5" t="s">
        <v>66</v>
      </c>
      <c r="AV10" s="7">
        <v>1.4</v>
      </c>
      <c r="AW10" s="7">
        <v>70</v>
      </c>
      <c r="AX10" s="5" t="s">
        <v>90</v>
      </c>
    </row>
    <row r="11" spans="1:50" s="4" customFormat="1" ht="12" x14ac:dyDescent="0.2">
      <c r="A11" s="5">
        <v>19</v>
      </c>
      <c r="B11" s="5" t="s">
        <v>71</v>
      </c>
      <c r="C11" s="5" t="s">
        <v>72</v>
      </c>
      <c r="D11" s="8" t="s">
        <v>59</v>
      </c>
      <c r="E11" s="14">
        <v>10</v>
      </c>
      <c r="F11" s="6">
        <v>44119</v>
      </c>
      <c r="G11" s="5" t="s">
        <v>49</v>
      </c>
      <c r="H11" s="5" t="s">
        <v>60</v>
      </c>
      <c r="I11" s="5" t="s">
        <v>51</v>
      </c>
      <c r="J11" s="5" t="s">
        <v>61</v>
      </c>
      <c r="K11" s="5">
        <v>60</v>
      </c>
      <c r="L11" s="5" t="s">
        <v>53</v>
      </c>
      <c r="M11" s="5" t="s">
        <v>54</v>
      </c>
      <c r="N11" s="5" t="s">
        <v>54</v>
      </c>
      <c r="O11" s="5" t="s">
        <v>55</v>
      </c>
      <c r="P11" s="5" t="s">
        <v>56</v>
      </c>
      <c r="Q11" s="5" t="s">
        <v>54</v>
      </c>
      <c r="R11" s="5"/>
      <c r="S11" s="5" t="s">
        <v>57</v>
      </c>
      <c r="T11" s="5"/>
      <c r="U11" s="5" t="s">
        <v>51</v>
      </c>
      <c r="V11" s="5"/>
      <c r="W11" s="5" t="s">
        <v>51</v>
      </c>
      <c r="X11" s="5" t="s">
        <v>62</v>
      </c>
      <c r="Y11" s="5" t="s">
        <v>63</v>
      </c>
      <c r="Z11" s="5">
        <v>0.1</v>
      </c>
      <c r="AA11" s="5" t="s">
        <v>54</v>
      </c>
      <c r="AB11" s="5"/>
      <c r="AC11" s="5" t="s">
        <v>58</v>
      </c>
      <c r="AD11" s="5" t="s">
        <v>58</v>
      </c>
      <c r="AE11" s="5">
        <v>8.59</v>
      </c>
      <c r="AF11" s="5">
        <v>19</v>
      </c>
      <c r="AG11" s="9">
        <v>1846</v>
      </c>
      <c r="AH11" s="5">
        <v>0.9</v>
      </c>
      <c r="AI11" s="5">
        <v>0.1</v>
      </c>
      <c r="AJ11" s="5">
        <v>0</v>
      </c>
      <c r="AK11" s="10">
        <v>0.04</v>
      </c>
      <c r="AL11" s="5">
        <v>168</v>
      </c>
      <c r="AM11" s="5" t="s">
        <v>54</v>
      </c>
      <c r="AN11" s="5" t="s">
        <v>64</v>
      </c>
      <c r="AO11" s="5">
        <v>6.48</v>
      </c>
      <c r="AP11" s="5">
        <v>8.3000000000000007</v>
      </c>
      <c r="AQ11" s="5">
        <v>0.11</v>
      </c>
      <c r="AR11" s="5">
        <f>AQ11*1000</f>
        <v>110</v>
      </c>
      <c r="AS11" s="5" t="s">
        <v>66</v>
      </c>
      <c r="AT11" s="5" t="s">
        <v>73</v>
      </c>
      <c r="AU11" s="5" t="s">
        <v>66</v>
      </c>
      <c r="AV11" s="7" t="s">
        <v>66</v>
      </c>
      <c r="AW11" s="7" t="s">
        <v>66</v>
      </c>
      <c r="AX11" s="5"/>
    </row>
    <row r="12" spans="1:50" s="4" customFormat="1" ht="12" x14ac:dyDescent="0.2">
      <c r="A12" s="5">
        <v>21</v>
      </c>
      <c r="B12" s="5" t="s">
        <v>71</v>
      </c>
      <c r="C12" s="5" t="s">
        <v>72</v>
      </c>
      <c r="D12" s="8" t="s">
        <v>59</v>
      </c>
      <c r="E12" s="14">
        <v>11</v>
      </c>
      <c r="F12" s="6">
        <v>44119</v>
      </c>
      <c r="G12" s="5" t="s">
        <v>49</v>
      </c>
      <c r="H12" s="5" t="s">
        <v>60</v>
      </c>
      <c r="I12" s="5" t="s">
        <v>51</v>
      </c>
      <c r="J12" s="5" t="s">
        <v>61</v>
      </c>
      <c r="K12" s="5">
        <v>60</v>
      </c>
      <c r="L12" s="5" t="s">
        <v>53</v>
      </c>
      <c r="M12" s="5" t="s">
        <v>54</v>
      </c>
      <c r="N12" s="5" t="s">
        <v>54</v>
      </c>
      <c r="O12" s="5" t="s">
        <v>55</v>
      </c>
      <c r="P12" s="5" t="s">
        <v>56</v>
      </c>
      <c r="Q12" s="5" t="s">
        <v>54</v>
      </c>
      <c r="R12" s="5"/>
      <c r="S12" s="5" t="s">
        <v>57</v>
      </c>
      <c r="T12" s="5"/>
      <c r="U12" s="5" t="s">
        <v>51</v>
      </c>
      <c r="V12" s="5"/>
      <c r="W12" s="5" t="s">
        <v>51</v>
      </c>
      <c r="X12" s="5" t="s">
        <v>62</v>
      </c>
      <c r="Y12" s="5" t="s">
        <v>63</v>
      </c>
      <c r="Z12" s="5">
        <v>0.1</v>
      </c>
      <c r="AA12" s="5" t="s">
        <v>54</v>
      </c>
      <c r="AB12" s="5"/>
      <c r="AC12" s="5" t="s">
        <v>58</v>
      </c>
      <c r="AD12" s="5" t="s">
        <v>58</v>
      </c>
      <c r="AE12" s="5">
        <v>8.3800000000000008</v>
      </c>
      <c r="AF12" s="5">
        <v>19</v>
      </c>
      <c r="AG12" s="9">
        <v>1681</v>
      </c>
      <c r="AH12" s="5">
        <v>0.8</v>
      </c>
      <c r="AI12" s="5">
        <v>0</v>
      </c>
      <c r="AJ12" s="5">
        <v>0</v>
      </c>
      <c r="AK12" s="10">
        <v>0.16</v>
      </c>
      <c r="AL12" s="5">
        <v>10</v>
      </c>
      <c r="AM12" s="5" t="s">
        <v>54</v>
      </c>
      <c r="AN12" s="5" t="s">
        <v>64</v>
      </c>
      <c r="AO12" s="5">
        <v>6.45</v>
      </c>
      <c r="AP12" s="5">
        <v>3.3</v>
      </c>
      <c r="AQ12" s="5" t="s">
        <v>74</v>
      </c>
      <c r="AR12" s="5" t="s">
        <v>75</v>
      </c>
      <c r="AS12" s="5" t="s">
        <v>66</v>
      </c>
      <c r="AT12" s="5" t="s">
        <v>73</v>
      </c>
      <c r="AU12" s="5" t="s">
        <v>66</v>
      </c>
      <c r="AV12" s="7" t="s">
        <v>66</v>
      </c>
      <c r="AW12" s="7" t="s">
        <v>66</v>
      </c>
      <c r="AX12" s="5"/>
    </row>
    <row r="13" spans="1:50" s="4" customFormat="1" ht="12" x14ac:dyDescent="0.2">
      <c r="A13" s="5" t="s">
        <v>94</v>
      </c>
      <c r="B13" s="5" t="s">
        <v>71</v>
      </c>
      <c r="C13" s="5" t="s">
        <v>72</v>
      </c>
      <c r="D13" s="8" t="s">
        <v>59</v>
      </c>
      <c r="E13" s="14">
        <v>12</v>
      </c>
      <c r="F13" s="6">
        <v>44119</v>
      </c>
      <c r="G13" s="5" t="s">
        <v>49</v>
      </c>
      <c r="H13" s="5" t="s">
        <v>60</v>
      </c>
      <c r="I13" s="5" t="s">
        <v>51</v>
      </c>
      <c r="J13" s="5" t="s">
        <v>80</v>
      </c>
      <c r="K13" s="5">
        <v>8</v>
      </c>
      <c r="L13" s="5" t="s">
        <v>53</v>
      </c>
      <c r="M13" s="5" t="s">
        <v>54</v>
      </c>
      <c r="N13" s="5" t="s">
        <v>54</v>
      </c>
      <c r="O13" s="5" t="s">
        <v>55</v>
      </c>
      <c r="P13" s="5" t="s">
        <v>56</v>
      </c>
      <c r="Q13" s="5" t="s">
        <v>54</v>
      </c>
      <c r="R13" s="5"/>
      <c r="S13" s="5" t="s">
        <v>57</v>
      </c>
      <c r="T13" s="5"/>
      <c r="U13" s="5" t="s">
        <v>54</v>
      </c>
      <c r="V13" s="5" t="s">
        <v>55</v>
      </c>
      <c r="W13" s="5" t="s">
        <v>54</v>
      </c>
      <c r="X13" s="5"/>
      <c r="Y13" s="5"/>
      <c r="Z13" s="5"/>
      <c r="AA13" s="5" t="s">
        <v>54</v>
      </c>
      <c r="AB13" s="5"/>
      <c r="AC13" s="5" t="s">
        <v>58</v>
      </c>
      <c r="AD13" s="5" t="s">
        <v>58</v>
      </c>
      <c r="AE13" s="5"/>
      <c r="AF13" s="5"/>
      <c r="AG13" s="5"/>
      <c r="AH13" s="5"/>
      <c r="AI13" s="5"/>
      <c r="AJ13" s="5"/>
      <c r="AK13" s="5"/>
      <c r="AL13" s="5"/>
      <c r="AM13" s="5" t="s">
        <v>54</v>
      </c>
      <c r="AN13" s="5"/>
      <c r="AO13" s="5"/>
      <c r="AP13" s="5"/>
      <c r="AQ13" s="5"/>
      <c r="AR13" s="5"/>
      <c r="AS13" s="5"/>
      <c r="AT13" s="5"/>
      <c r="AU13" s="5"/>
      <c r="AV13" s="7"/>
      <c r="AW13" s="7"/>
      <c r="AX13" s="5"/>
    </row>
    <row r="14" spans="1:50" s="4" customFormat="1" ht="12" x14ac:dyDescent="0.2">
      <c r="A14" s="5">
        <v>4</v>
      </c>
      <c r="B14" s="5" t="s">
        <v>47</v>
      </c>
      <c r="C14" s="5" t="s">
        <v>48</v>
      </c>
      <c r="D14" s="8" t="s">
        <v>59</v>
      </c>
      <c r="E14" s="14">
        <v>13</v>
      </c>
      <c r="F14" s="6">
        <v>44120</v>
      </c>
      <c r="G14" s="5" t="s">
        <v>49</v>
      </c>
      <c r="H14" s="5" t="s">
        <v>50</v>
      </c>
      <c r="I14" s="5" t="s">
        <v>51</v>
      </c>
      <c r="J14" s="5" t="s">
        <v>52</v>
      </c>
      <c r="K14" s="5">
        <v>18</v>
      </c>
      <c r="L14" s="5" t="s">
        <v>53</v>
      </c>
      <c r="M14" s="5" t="s">
        <v>54</v>
      </c>
      <c r="N14" s="5" t="s">
        <v>54</v>
      </c>
      <c r="O14" s="5" t="s">
        <v>55</v>
      </c>
      <c r="P14" s="5" t="s">
        <v>56</v>
      </c>
      <c r="Q14" s="5" t="s">
        <v>54</v>
      </c>
      <c r="R14" s="5"/>
      <c r="S14" s="5" t="s">
        <v>57</v>
      </c>
      <c r="T14" s="5"/>
      <c r="U14" s="5" t="s">
        <v>54</v>
      </c>
      <c r="V14" s="5" t="s">
        <v>55</v>
      </c>
      <c r="W14" s="5" t="s">
        <v>54</v>
      </c>
      <c r="X14" s="5"/>
      <c r="Y14" s="5"/>
      <c r="Z14" s="5"/>
      <c r="AA14" s="5" t="s">
        <v>54</v>
      </c>
      <c r="AB14" s="5"/>
      <c r="AC14" s="5" t="s">
        <v>58</v>
      </c>
      <c r="AD14" s="5" t="s">
        <v>58</v>
      </c>
      <c r="AE14" s="5"/>
      <c r="AF14" s="5"/>
      <c r="AG14" s="5"/>
      <c r="AH14" s="5"/>
      <c r="AI14" s="5"/>
      <c r="AJ14" s="5"/>
      <c r="AK14" s="5"/>
      <c r="AL14" s="5"/>
      <c r="AM14" s="5" t="s">
        <v>54</v>
      </c>
      <c r="AN14" s="5"/>
      <c r="AO14" s="5"/>
      <c r="AP14" s="5"/>
      <c r="AQ14" s="5"/>
      <c r="AR14" s="5"/>
      <c r="AS14" s="5"/>
      <c r="AT14" s="5"/>
      <c r="AU14" s="5"/>
      <c r="AV14" s="7"/>
      <c r="AW14" s="7"/>
      <c r="AX14" s="5"/>
    </row>
    <row r="15" spans="1:50" s="4" customFormat="1" ht="12" x14ac:dyDescent="0.2">
      <c r="A15" s="5">
        <v>12</v>
      </c>
      <c r="B15" s="5" t="s">
        <v>71</v>
      </c>
      <c r="C15" s="5" t="s">
        <v>72</v>
      </c>
      <c r="D15" s="8" t="s">
        <v>59</v>
      </c>
      <c r="E15" s="14">
        <v>14</v>
      </c>
      <c r="F15" s="6">
        <v>44139</v>
      </c>
      <c r="G15" s="5" t="s">
        <v>49</v>
      </c>
      <c r="H15" s="5" t="s">
        <v>60</v>
      </c>
      <c r="I15" s="5" t="s">
        <v>51</v>
      </c>
      <c r="J15" s="5" t="s">
        <v>67</v>
      </c>
      <c r="K15" s="5">
        <v>18</v>
      </c>
      <c r="L15" s="5" t="s">
        <v>53</v>
      </c>
      <c r="M15" s="5" t="s">
        <v>54</v>
      </c>
      <c r="N15" s="5" t="s">
        <v>54</v>
      </c>
      <c r="O15" s="5" t="s">
        <v>55</v>
      </c>
      <c r="P15" s="5" t="s">
        <v>56</v>
      </c>
      <c r="Q15" s="5" t="s">
        <v>54</v>
      </c>
      <c r="R15" s="5"/>
      <c r="S15" s="5" t="s">
        <v>57</v>
      </c>
      <c r="T15" s="5"/>
      <c r="U15" s="5" t="s">
        <v>54</v>
      </c>
      <c r="V15" s="5" t="s">
        <v>55</v>
      </c>
      <c r="W15" s="5" t="s">
        <v>54</v>
      </c>
      <c r="X15" s="5"/>
      <c r="Y15" s="5"/>
      <c r="Z15" s="5"/>
      <c r="AA15" s="5" t="s">
        <v>54</v>
      </c>
      <c r="AB15" s="5"/>
      <c r="AC15" s="5" t="s">
        <v>58</v>
      </c>
      <c r="AD15" s="5" t="s">
        <v>58</v>
      </c>
      <c r="AE15" s="5"/>
      <c r="AF15" s="5"/>
      <c r="AG15" s="5"/>
      <c r="AH15" s="5"/>
      <c r="AI15" s="5"/>
      <c r="AJ15" s="5"/>
      <c r="AK15" s="5"/>
      <c r="AL15" s="5"/>
      <c r="AM15" s="5" t="s">
        <v>54</v>
      </c>
      <c r="AN15" s="5"/>
      <c r="AO15" s="5"/>
      <c r="AP15" s="5"/>
      <c r="AQ15" s="5"/>
      <c r="AR15" s="5"/>
      <c r="AS15" s="5"/>
      <c r="AT15" s="5"/>
      <c r="AU15" s="5"/>
      <c r="AV15" s="7"/>
      <c r="AW15" s="7"/>
      <c r="AX15" s="5"/>
    </row>
    <row r="16" spans="1:50" s="4" customFormat="1" ht="12" x14ac:dyDescent="0.2">
      <c r="A16" s="5">
        <v>9</v>
      </c>
      <c r="B16" s="5" t="s">
        <v>47</v>
      </c>
      <c r="C16" s="5" t="s">
        <v>48</v>
      </c>
      <c r="D16" s="8" t="s">
        <v>59</v>
      </c>
      <c r="E16" s="14">
        <v>15</v>
      </c>
      <c r="F16" s="6">
        <v>44119</v>
      </c>
      <c r="G16" s="5" t="s">
        <v>49</v>
      </c>
      <c r="H16" s="5" t="s">
        <v>60</v>
      </c>
      <c r="I16" s="5" t="s">
        <v>51</v>
      </c>
      <c r="J16" s="5" t="s">
        <v>67</v>
      </c>
      <c r="K16" s="5">
        <v>30</v>
      </c>
      <c r="L16" s="5" t="s">
        <v>53</v>
      </c>
      <c r="M16" s="5" t="s">
        <v>54</v>
      </c>
      <c r="N16" s="5" t="s">
        <v>54</v>
      </c>
      <c r="O16" s="5" t="s">
        <v>55</v>
      </c>
      <c r="P16" s="5" t="s">
        <v>56</v>
      </c>
      <c r="Q16" s="5" t="s">
        <v>54</v>
      </c>
      <c r="R16" s="5"/>
      <c r="S16" s="5" t="s">
        <v>57</v>
      </c>
      <c r="T16" s="5"/>
      <c r="U16" s="5" t="s">
        <v>54</v>
      </c>
      <c r="V16" s="5" t="s">
        <v>55</v>
      </c>
      <c r="W16" s="5" t="s">
        <v>54</v>
      </c>
      <c r="X16" s="5"/>
      <c r="Y16" s="5"/>
      <c r="Z16" s="5"/>
      <c r="AA16" s="5" t="s">
        <v>54</v>
      </c>
      <c r="AB16" s="5"/>
      <c r="AC16" s="5" t="s">
        <v>58</v>
      </c>
      <c r="AD16" s="5" t="s">
        <v>58</v>
      </c>
      <c r="AE16" s="5"/>
      <c r="AF16" s="5"/>
      <c r="AG16" s="5"/>
      <c r="AH16" s="5"/>
      <c r="AI16" s="5"/>
      <c r="AJ16" s="5"/>
      <c r="AK16" s="5"/>
      <c r="AL16" s="5"/>
      <c r="AM16" s="5" t="s">
        <v>54</v>
      </c>
      <c r="AN16" s="5"/>
      <c r="AO16" s="5"/>
      <c r="AP16" s="5"/>
      <c r="AQ16" s="5"/>
      <c r="AR16" s="5"/>
      <c r="AS16" s="5"/>
      <c r="AT16" s="5"/>
      <c r="AU16" s="5"/>
      <c r="AV16" s="7"/>
      <c r="AW16" s="7"/>
      <c r="AX16" s="5"/>
    </row>
    <row r="17" spans="1:50" s="4" customFormat="1" ht="12" x14ac:dyDescent="0.2">
      <c r="A17" s="5">
        <v>6</v>
      </c>
      <c r="B17" s="5" t="s">
        <v>47</v>
      </c>
      <c r="C17" s="5" t="s">
        <v>48</v>
      </c>
      <c r="D17" s="8" t="s">
        <v>59</v>
      </c>
      <c r="E17" s="14">
        <v>16</v>
      </c>
      <c r="F17" s="6">
        <v>44119</v>
      </c>
      <c r="G17" s="5" t="s">
        <v>49</v>
      </c>
      <c r="H17" s="5" t="s">
        <v>60</v>
      </c>
      <c r="I17" s="5" t="s">
        <v>51</v>
      </c>
      <c r="J17" s="5" t="s">
        <v>61</v>
      </c>
      <c r="K17" s="5">
        <v>12</v>
      </c>
      <c r="L17" s="5" t="s">
        <v>53</v>
      </c>
      <c r="M17" s="5" t="s">
        <v>54</v>
      </c>
      <c r="N17" s="5" t="s">
        <v>54</v>
      </c>
      <c r="O17" s="5" t="s">
        <v>55</v>
      </c>
      <c r="P17" s="5" t="s">
        <v>56</v>
      </c>
      <c r="Q17" s="5" t="s">
        <v>54</v>
      </c>
      <c r="R17" s="5"/>
      <c r="S17" s="5" t="s">
        <v>57</v>
      </c>
      <c r="T17" s="5"/>
      <c r="U17" s="5" t="s">
        <v>54</v>
      </c>
      <c r="V17" s="5" t="s">
        <v>55</v>
      </c>
      <c r="W17" s="5" t="s">
        <v>54</v>
      </c>
      <c r="X17" s="5"/>
      <c r="Y17" s="5"/>
      <c r="Z17" s="5"/>
      <c r="AA17" s="5" t="s">
        <v>54</v>
      </c>
      <c r="AB17" s="5"/>
      <c r="AC17" s="5" t="s">
        <v>58</v>
      </c>
      <c r="AD17" s="5" t="s">
        <v>58</v>
      </c>
      <c r="AE17" s="5"/>
      <c r="AF17" s="5"/>
      <c r="AG17" s="5"/>
      <c r="AH17" s="5"/>
      <c r="AI17" s="5"/>
      <c r="AJ17" s="5"/>
      <c r="AK17" s="5"/>
      <c r="AL17" s="5"/>
      <c r="AM17" s="5" t="s">
        <v>54</v>
      </c>
      <c r="AN17" s="5"/>
      <c r="AO17" s="5"/>
      <c r="AP17" s="5"/>
      <c r="AQ17" s="5"/>
      <c r="AR17" s="5"/>
      <c r="AS17" s="5"/>
      <c r="AT17" s="5"/>
      <c r="AU17" s="5"/>
      <c r="AV17" s="7"/>
      <c r="AW17" s="7"/>
      <c r="AX17" s="5"/>
    </row>
    <row r="19" spans="1:50" x14ac:dyDescent="0.25">
      <c r="A19" s="15" t="s">
        <v>96</v>
      </c>
      <c r="B19" s="4"/>
    </row>
    <row r="20" spans="1:50" x14ac:dyDescent="0.25">
      <c r="A20" s="15" t="s">
        <v>91</v>
      </c>
      <c r="B20" s="4" t="s">
        <v>92</v>
      </c>
      <c r="C20" s="13"/>
    </row>
    <row r="21" spans="1:50" x14ac:dyDescent="0.25">
      <c r="A21" s="15" t="s">
        <v>93</v>
      </c>
      <c r="B21" s="4" t="s">
        <v>99</v>
      </c>
      <c r="C21" s="13"/>
    </row>
    <row r="25" spans="1:50" x14ac:dyDescent="0.25">
      <c r="A25" s="12"/>
    </row>
    <row r="26" spans="1:50" x14ac:dyDescent="0.25">
      <c r="A26" s="12"/>
    </row>
  </sheetData>
  <autoFilter ref="A1:AX17" xr:uid="{60AD6A2C-99DC-4D39-896F-401593323B16}">
    <sortState xmlns:xlrd2="http://schemas.microsoft.com/office/spreadsheetml/2017/richdata2" ref="A2:AX17">
      <sortCondition ref="E2:E17"/>
    </sortState>
  </autoFilter>
  <conditionalFormatting sqref="AI2:AI17">
    <cfRule type="cellIs" dxfId="6" priority="7" operator="greaterThan">
      <formula>0.5</formula>
    </cfRule>
  </conditionalFormatting>
  <conditionalFormatting sqref="AJ2:AJ17">
    <cfRule type="cellIs" dxfId="5" priority="5" operator="equal">
      <formula>0.25</formula>
    </cfRule>
    <cfRule type="cellIs" dxfId="4" priority="6" operator="greaterThan">
      <formula>0.25</formula>
    </cfRule>
  </conditionalFormatting>
  <conditionalFormatting sqref="AK2:AK17">
    <cfRule type="cellIs" dxfId="3" priority="4" operator="greaterThan">
      <formula>0</formula>
    </cfRule>
  </conditionalFormatting>
  <conditionalFormatting sqref="AM2:AM17">
    <cfRule type="cellIs" dxfId="2" priority="3" operator="equal">
      <formula>"Yes"</formula>
    </cfRule>
  </conditionalFormatting>
  <conditionalFormatting sqref="AO4:AO5 AO7:AO8 AO10:AO12 AO14:AO17">
    <cfRule type="cellIs" dxfId="1" priority="2" operator="lessThan">
      <formula>5</formula>
    </cfRule>
  </conditionalFormatting>
  <conditionalFormatting sqref="AL4:AL10 AL12:AL13 AL15:AL17">
    <cfRule type="cellIs" dxfId="0" priority="1" operator="greaterThan">
      <formula>235</formula>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Hiller</dc:creator>
  <cp:lastModifiedBy>Lucica Hiller</cp:lastModifiedBy>
  <dcterms:created xsi:type="dcterms:W3CDTF">2021-09-29T19:09:24Z</dcterms:created>
  <dcterms:modified xsi:type="dcterms:W3CDTF">2021-09-29T19:17:11Z</dcterms:modified>
</cp:coreProperties>
</file>